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5\65025014_Nákup tuhých paliv pro spalování...do 30.04.2025\ZADÁNÍ\PODKLADY\"/>
    </mc:Choice>
  </mc:AlternateContent>
  <xr:revisionPtr revIDLastSave="0" documentId="13_ncr:1_{E51B24AE-FD6C-433D-9D98-388360C5CDF5}" xr6:coauthVersionLast="47" xr6:coauthVersionMax="47" xr10:uidLastSave="{00000000-0000-0000-0000-000000000000}"/>
  <bookViews>
    <workbookView xWindow="-110" yWindow="-110" windowWidth="19420" windowHeight="10420" xr2:uid="{54C46789-95DB-480B-954B-3286DC853E4D}"/>
  </bookViews>
  <sheets>
    <sheet name="Příloha č.5 _ Spec. předmětu" sheetId="1" r:id="rId1"/>
    <sheet name="Příloha č.6_pol.rozp.neoceněný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6" i="4"/>
  <c r="D6" i="4"/>
  <c r="E5" i="4"/>
  <c r="D5" i="4"/>
  <c r="E7" i="4" l="1"/>
  <c r="J19" i="1"/>
  <c r="I19" i="1"/>
  <c r="H19" i="1"/>
</calcChain>
</file>

<file path=xl/sharedStrings.xml><?xml version="1.0" encoding="utf-8"?>
<sst xmlns="http://schemas.openxmlformats.org/spreadsheetml/2006/main" count="87" uniqueCount="62">
  <si>
    <t>Brikety  4"/ 6"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</si>
  <si>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</si>
  <si>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</si>
  <si>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</si>
  <si>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</si>
  <si>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</si>
  <si>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</si>
  <si>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</si>
  <si>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</si>
  <si>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</si>
  <si>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</si>
  <si>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</si>
  <si>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</si>
  <si>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</si>
  <si>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</si>
  <si>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</si>
  <si>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</si>
  <si>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</si>
  <si>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</si>
  <si>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odbočka Vrbka, Postoloprty, bez č.p. na parcele č. 144/5,  440 01 </t>
  </si>
  <si>
    <t>sklopit z nákl. vozidla</t>
  </si>
  <si>
    <t>malé auto</t>
  </si>
  <si>
    <t>TO Štětí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</si>
  <si>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</si>
  <si>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</si>
  <si>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</si>
  <si>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</si>
  <si>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Počet MJ / t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</si>
  <si>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</si>
  <si>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</si>
  <si>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</si>
  <si>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</si>
  <si>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</si>
  <si>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PO Děčín</t>
  </si>
  <si>
    <t>žst.Děčín východní nádraží St.1, Benešovská ul. 40501 Děčín</t>
  </si>
  <si>
    <t>Romana Jandíková T:9724 33594  M: 720 938 368 JandikovaR@spravazeleznic.cz</t>
  </si>
  <si>
    <t>OTV Lovosice</t>
  </si>
  <si>
    <t>Lovosice, ul. Třebenická 9223/6</t>
  </si>
  <si>
    <t>Vrchní mistr Hoření Zlatko, 725 935 066; Horeni@spravazeleznic.cz</t>
  </si>
  <si>
    <t>včetně složení doprav. pásem</t>
  </si>
  <si>
    <t>PO Ústí nad Labem</t>
  </si>
  <si>
    <t>Žim, č. p. 33, pošta Žalany, 417 63</t>
  </si>
  <si>
    <t>Eva Mýtinová, tel. +420727956611, mytinova@spravazeleznic.cz</t>
  </si>
  <si>
    <t>před nádražní budovu</t>
  </si>
  <si>
    <t>Štětí, Nádražní 1057</t>
  </si>
  <si>
    <t>Milan Bušek, 724346595, Busek@spravazeleznic.cz</t>
  </si>
  <si>
    <t xml:space="preserve">auto </t>
  </si>
  <si>
    <t>pásový dopravník</t>
  </si>
  <si>
    <t>TO Č.Kamenice</t>
  </si>
  <si>
    <t>Česká Kamenice, Nádražní 342</t>
  </si>
  <si>
    <t>Vojtěch Bendl, 777 596 490, semik@spravazeleznic.cz</t>
  </si>
  <si>
    <t>TO K.Vary</t>
  </si>
  <si>
    <t>K. Vary, Nádražní stezka, PSČ 360 04</t>
  </si>
  <si>
    <t>Vlk Radek T:9724 42419 M:725 423 938 VlkR@spravazeleznic.cz</t>
  </si>
  <si>
    <t>TO Nejdek</t>
  </si>
  <si>
    <t>Nejdek, Švermova ulice 721, PSČ 362 21</t>
  </si>
  <si>
    <t>Avie + dopravník</t>
  </si>
  <si>
    <t>ořech Ledvice nebo Bílina</t>
  </si>
  <si>
    <t>Olga Jüstlová, T: 972 425 427, M:606 602 976, justlova@spravazeleznic.cz</t>
  </si>
  <si>
    <t>Jednotková cena včetně DPH</t>
  </si>
  <si>
    <t>Bystroň Daniel T:728 332 476 bystron@spravazeleznic.cz</t>
  </si>
  <si>
    <t>Předmětem plnění jsou dodávky tuhých paliv pro zajištění vytápění v níže uvedených budovách Správy železnic, státní organizace,
Oblastního ředitelství Ústí nad Labem v průběhu období od nabytí účinnosti Smlouvy do 30.4.2025: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</si>
</sst>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/>
    </xf>
    <xf numFmtId="0" fontId="7" fillId="2" borderId="1" xfId="1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6" fillId="0" borderId="1" xfId="3" applyBorder="1" applyAlignment="1">
      <alignment horizontal="center"/>
    </xf>
    <xf numFmtId="0" fontId="6" fillId="0" borderId="1" xfId="3" applyBorder="1" applyAlignment="1">
      <alignment horizontal="left"/>
    </xf>
    <xf numFmtId="0" fontId="6" fillId="0" borderId="1" xfId="3" applyBorder="1" applyAlignment="1">
      <alignment wrapText="1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3" xfId="4" applyFont="1" applyBorder="1"/>
    <xf numFmtId="0" fontId="6" fillId="0" borderId="2" xfId="4" applyFont="1" applyBorder="1" applyAlignment="1">
      <alignment wrapText="1"/>
    </xf>
    <xf numFmtId="0" fontId="6" fillId="0" borderId="1" xfId="3" applyBorder="1"/>
    <xf numFmtId="0" fontId="6" fillId="0" borderId="4" xfId="0" applyFont="1" applyBorder="1"/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/>
    <xf numFmtId="165" fontId="12" fillId="0" borderId="1" xfId="0" applyNumberFormat="1" applyFont="1" applyBorder="1" applyAlignment="1">
      <alignment vertical="center"/>
    </xf>
    <xf numFmtId="165" fontId="12" fillId="0" borderId="1" xfId="0" applyNumberFormat="1" applyFont="1" applyBorder="1"/>
    <xf numFmtId="165" fontId="15" fillId="3" borderId="1" xfId="0" applyNumberFormat="1" applyFont="1" applyFill="1" applyBorder="1"/>
    <xf numFmtId="165" fontId="14" fillId="0" borderId="1" xfId="0" applyNumberFormat="1" applyFont="1" applyBorder="1" applyAlignment="1">
      <alignment vertical="center"/>
    </xf>
    <xf numFmtId="0" fontId="0" fillId="0" borderId="6" xfId="0" applyBorder="1" applyAlignment="1">
      <alignment vertical="top" wrapText="1"/>
    </xf>
    <xf numFmtId="0" fontId="4" fillId="0" borderId="1" xfId="3" applyFont="1" applyBorder="1" applyAlignment="1">
      <alignment wrapText="1"/>
    </xf>
    <xf numFmtId="0" fontId="4" fillId="0" borderId="1" xfId="3" applyFont="1" applyBorder="1"/>
    <xf numFmtId="0" fontId="4" fillId="0" borderId="2" xfId="4" applyFont="1" applyBorder="1" applyAlignment="1">
      <alignment wrapText="1"/>
    </xf>
    <xf numFmtId="0" fontId="4" fillId="0" borderId="4" xfId="0" applyFont="1" applyBorder="1"/>
    <xf numFmtId="165" fontId="12" fillId="0" borderId="1" xfId="0" applyNumberFormat="1" applyFont="1" applyBorder="1" applyAlignment="1" applyProtection="1">
      <alignment vertical="center"/>
      <protection locked="0"/>
    </xf>
    <xf numFmtId="0" fontId="3" fillId="0" borderId="1" xfId="3" applyFont="1" applyBorder="1"/>
    <xf numFmtId="0" fontId="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3</xdr:col>
      <xdr:colOff>3333</xdr:colOff>
      <xdr:row>31</xdr:row>
      <xdr:rowOff>88385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L20"/>
  <sheetViews>
    <sheetView showGridLines="0" tabSelected="1" topLeftCell="A20" zoomScale="80" zoomScaleNormal="80" workbookViewId="0">
      <selection activeCell="H26" sqref="H26"/>
    </sheetView>
  </sheetViews>
  <sheetFormatPr defaultRowHeight="13.5" x14ac:dyDescent="0.25"/>
  <cols>
    <col min="1" max="1" width="15.92578125" bestFit="1" customWidth="1"/>
    <col min="2" max="2" width="14.92578125" customWidth="1"/>
    <col min="3" max="3" width="47.5703125" bestFit="1" customWidth="1"/>
    <col min="4" max="4" width="59.78515625" customWidth="1"/>
    <col min="5" max="5" width="24.78515625" customWidth="1"/>
    <col min="6" max="6" width="23.28515625" bestFit="1" customWidth="1"/>
    <col min="7" max="7" width="9.92578125" hidden="1" customWidth="1"/>
    <col min="8" max="8" width="11.5" customWidth="1"/>
    <col min="9" max="9" width="12.0703125" customWidth="1"/>
    <col min="10" max="10" width="13.5" hidden="1" customWidth="1"/>
    <col min="11" max="11" width="12.92578125" hidden="1" customWidth="1"/>
  </cols>
  <sheetData>
    <row r="1" spans="1:12" x14ac:dyDescent="0.25">
      <c r="A1" s="27" t="s">
        <v>24</v>
      </c>
      <c r="B1" s="1"/>
    </row>
    <row r="2" spans="1:12" ht="28.5" customHeight="1" x14ac:dyDescent="0.45">
      <c r="A2" s="28" t="s">
        <v>23</v>
      </c>
      <c r="B2" s="1"/>
    </row>
    <row r="3" spans="1:12" ht="39" customHeight="1" x14ac:dyDescent="0.25">
      <c r="A3" s="41" t="s">
        <v>61</v>
      </c>
      <c r="B3" s="42"/>
      <c r="C3" s="42"/>
      <c r="D3" s="42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</row>
    <row r="4" spans="1:12" ht="26.25" customHeight="1" x14ac:dyDescent="0.25">
      <c r="A4" s="3" t="s">
        <v>5</v>
      </c>
      <c r="B4" s="4" t="s">
        <v>6</v>
      </c>
      <c r="C4" s="3" t="s">
        <v>7</v>
      </c>
      <c r="D4" s="3" t="s">
        <v>31</v>
      </c>
      <c r="E4" s="3" t="s">
        <v>8</v>
      </c>
      <c r="F4" s="3" t="s">
        <v>9</v>
      </c>
      <c r="G4" s="5" t="s">
        <v>10</v>
      </c>
      <c r="H4" s="5" t="s">
        <v>10</v>
      </c>
      <c r="I4" s="5" t="s">
        <v>10</v>
      </c>
      <c r="J4" s="5" t="s">
        <v>10</v>
      </c>
      <c r="K4" s="5" t="s">
        <v>10</v>
      </c>
    </row>
    <row r="5" spans="1:12" ht="22" customHeight="1" x14ac:dyDescent="0.3">
      <c r="A5" s="6">
        <v>65075</v>
      </c>
      <c r="B5" s="7" t="s">
        <v>33</v>
      </c>
      <c r="C5" s="8" t="s">
        <v>34</v>
      </c>
      <c r="D5" s="36" t="s">
        <v>35</v>
      </c>
      <c r="E5" s="9" t="s">
        <v>16</v>
      </c>
      <c r="F5" s="10" t="s">
        <v>13</v>
      </c>
      <c r="G5" s="11"/>
      <c r="H5" s="12"/>
      <c r="I5" s="12">
        <v>10</v>
      </c>
      <c r="J5" s="12"/>
      <c r="K5" s="12"/>
      <c r="L5" s="13"/>
    </row>
    <row r="6" spans="1:12" ht="22" customHeight="1" x14ac:dyDescent="0.3">
      <c r="A6" s="6">
        <v>65048</v>
      </c>
      <c r="B6" s="7" t="s">
        <v>36</v>
      </c>
      <c r="C6" s="8" t="s">
        <v>37</v>
      </c>
      <c r="D6" s="36" t="s">
        <v>38</v>
      </c>
      <c r="E6" s="9"/>
      <c r="F6" s="10" t="s">
        <v>39</v>
      </c>
      <c r="G6" s="11"/>
      <c r="H6" s="12">
        <v>4</v>
      </c>
      <c r="I6" s="12"/>
      <c r="J6" s="12"/>
      <c r="K6" s="12"/>
      <c r="L6" s="13"/>
    </row>
    <row r="7" spans="1:12" ht="22" customHeight="1" x14ac:dyDescent="0.3">
      <c r="A7" s="6">
        <v>65080</v>
      </c>
      <c r="B7" s="7" t="s">
        <v>40</v>
      </c>
      <c r="C7" s="8" t="s">
        <v>41</v>
      </c>
      <c r="D7" s="36" t="s">
        <v>42</v>
      </c>
      <c r="E7" s="9" t="s">
        <v>43</v>
      </c>
      <c r="F7" s="10"/>
      <c r="G7" s="11"/>
      <c r="H7" s="12">
        <v>2</v>
      </c>
      <c r="I7" s="12"/>
      <c r="J7" s="12"/>
      <c r="K7" s="12"/>
      <c r="L7" s="13"/>
    </row>
    <row r="8" spans="1:12" ht="22" customHeight="1" x14ac:dyDescent="0.3">
      <c r="A8" s="6">
        <v>65025</v>
      </c>
      <c r="B8" s="7" t="s">
        <v>22</v>
      </c>
      <c r="C8" s="8" t="s">
        <v>44</v>
      </c>
      <c r="D8" s="36" t="s">
        <v>45</v>
      </c>
      <c r="E8" s="9" t="s">
        <v>46</v>
      </c>
      <c r="F8" s="10" t="s">
        <v>47</v>
      </c>
      <c r="G8" s="11"/>
      <c r="H8" s="12"/>
      <c r="I8" s="12">
        <v>12</v>
      </c>
      <c r="J8" s="12"/>
      <c r="K8" s="12"/>
      <c r="L8" s="13"/>
    </row>
    <row r="9" spans="1:12" ht="22" customHeight="1" x14ac:dyDescent="0.3">
      <c r="A9" s="6">
        <v>65027</v>
      </c>
      <c r="B9" s="7" t="s">
        <v>48</v>
      </c>
      <c r="C9" s="8" t="s">
        <v>49</v>
      </c>
      <c r="D9" s="36" t="s">
        <v>50</v>
      </c>
      <c r="E9" s="9" t="s">
        <v>46</v>
      </c>
      <c r="F9" s="10" t="s">
        <v>47</v>
      </c>
      <c r="G9" s="11"/>
      <c r="H9" s="12"/>
      <c r="I9" s="12">
        <v>5</v>
      </c>
      <c r="J9" s="12"/>
      <c r="K9" s="12"/>
      <c r="L9" s="13"/>
    </row>
    <row r="10" spans="1:12" ht="22" customHeight="1" x14ac:dyDescent="0.3">
      <c r="A10" s="6">
        <v>65070</v>
      </c>
      <c r="B10" s="7" t="s">
        <v>51</v>
      </c>
      <c r="C10" s="8" t="s">
        <v>52</v>
      </c>
      <c r="D10" s="36" t="s">
        <v>53</v>
      </c>
      <c r="E10" s="9" t="s">
        <v>21</v>
      </c>
      <c r="F10" s="10" t="s">
        <v>13</v>
      </c>
      <c r="G10" s="11"/>
      <c r="H10" s="12"/>
      <c r="I10" s="12">
        <v>18</v>
      </c>
      <c r="J10" s="12"/>
      <c r="K10" s="12"/>
      <c r="L10" s="13"/>
    </row>
    <row r="11" spans="1:12" ht="22" customHeight="1" x14ac:dyDescent="0.3">
      <c r="A11" s="6">
        <v>65063</v>
      </c>
      <c r="B11" s="7" t="s">
        <v>54</v>
      </c>
      <c r="C11" s="8" t="s">
        <v>55</v>
      </c>
      <c r="D11" s="40" t="s">
        <v>60</v>
      </c>
      <c r="E11" s="9" t="s">
        <v>56</v>
      </c>
      <c r="F11" s="10" t="s">
        <v>57</v>
      </c>
      <c r="G11" s="11"/>
      <c r="H11" s="12"/>
      <c r="I11" s="12">
        <v>7</v>
      </c>
      <c r="J11" s="12"/>
      <c r="K11" s="12"/>
      <c r="L11" s="13"/>
    </row>
    <row r="12" spans="1:12" ht="26.5" customHeight="1" x14ac:dyDescent="0.3">
      <c r="A12" s="14">
        <v>65079</v>
      </c>
      <c r="B12" s="15" t="s">
        <v>11</v>
      </c>
      <c r="C12" s="16" t="s">
        <v>14</v>
      </c>
      <c r="D12" s="37" t="s">
        <v>58</v>
      </c>
      <c r="E12" s="9" t="s">
        <v>12</v>
      </c>
      <c r="F12" s="10" t="s">
        <v>13</v>
      </c>
      <c r="G12" s="11"/>
      <c r="H12" s="12">
        <v>4</v>
      </c>
      <c r="I12" s="12"/>
      <c r="J12" s="12"/>
      <c r="K12" s="12"/>
      <c r="L12" s="13"/>
    </row>
    <row r="13" spans="1:12" ht="22" customHeight="1" x14ac:dyDescent="0.3">
      <c r="A13" s="6">
        <v>65079</v>
      </c>
      <c r="B13" s="7" t="s">
        <v>11</v>
      </c>
      <c r="C13" s="8" t="s">
        <v>15</v>
      </c>
      <c r="D13" s="35" t="s">
        <v>58</v>
      </c>
      <c r="E13" s="9" t="s">
        <v>16</v>
      </c>
      <c r="F13" s="10" t="s">
        <v>13</v>
      </c>
      <c r="G13" s="11"/>
      <c r="H13" s="12">
        <v>2</v>
      </c>
      <c r="I13" s="12"/>
      <c r="J13" s="12"/>
      <c r="K13" s="12"/>
      <c r="L13" s="13"/>
    </row>
    <row r="14" spans="1:12" ht="22" customHeight="1" x14ac:dyDescent="0.3">
      <c r="A14" s="6">
        <v>65079</v>
      </c>
      <c r="B14" s="17" t="s">
        <v>11</v>
      </c>
      <c r="C14" s="8" t="s">
        <v>17</v>
      </c>
      <c r="D14" s="35" t="s">
        <v>58</v>
      </c>
      <c r="E14" s="9" t="s">
        <v>16</v>
      </c>
      <c r="F14" s="10" t="s">
        <v>13</v>
      </c>
      <c r="G14" s="11"/>
      <c r="H14" s="12">
        <v>2</v>
      </c>
      <c r="I14" s="12"/>
      <c r="J14" s="12"/>
      <c r="K14" s="12"/>
      <c r="L14" s="13"/>
    </row>
    <row r="15" spans="1:12" ht="22" customHeight="1" x14ac:dyDescent="0.3">
      <c r="A15" s="6">
        <v>65079</v>
      </c>
      <c r="B15" s="17" t="s">
        <v>11</v>
      </c>
      <c r="C15" s="8" t="s">
        <v>18</v>
      </c>
      <c r="D15" s="35" t="s">
        <v>58</v>
      </c>
      <c r="E15" s="9" t="s">
        <v>16</v>
      </c>
      <c r="F15" s="10" t="s">
        <v>13</v>
      </c>
      <c r="G15" s="11"/>
      <c r="H15" s="12">
        <v>2</v>
      </c>
      <c r="I15" s="12"/>
      <c r="J15" s="12"/>
      <c r="K15" s="12"/>
      <c r="L15" s="13"/>
    </row>
    <row r="16" spans="1:12" ht="22" customHeight="1" x14ac:dyDescent="0.3">
      <c r="A16" s="12">
        <v>65079</v>
      </c>
      <c r="B16" s="11" t="s">
        <v>11</v>
      </c>
      <c r="C16" s="18" t="s">
        <v>19</v>
      </c>
      <c r="D16" s="38" t="s">
        <v>58</v>
      </c>
      <c r="E16" s="9" t="s">
        <v>16</v>
      </c>
      <c r="F16" s="9" t="s">
        <v>20</v>
      </c>
      <c r="G16" s="11"/>
      <c r="H16" s="12"/>
      <c r="I16" s="12">
        <v>8</v>
      </c>
      <c r="J16" s="12"/>
      <c r="K16" s="12"/>
      <c r="L16" s="13"/>
    </row>
    <row r="17" spans="1:12" ht="22" customHeight="1" x14ac:dyDescent="0.3">
      <c r="A17" s="6"/>
      <c r="B17" s="17"/>
      <c r="C17" s="8"/>
      <c r="D17" s="35"/>
      <c r="E17" s="9"/>
      <c r="F17" s="10"/>
      <c r="G17" s="11"/>
      <c r="H17" s="12"/>
      <c r="I17" s="12"/>
      <c r="J17" s="12"/>
      <c r="K17" s="12"/>
      <c r="L17" s="13"/>
    </row>
    <row r="18" spans="1:12" ht="22" customHeight="1" x14ac:dyDescent="0.3">
      <c r="A18" s="6"/>
      <c r="B18" s="17"/>
      <c r="C18" s="8"/>
      <c r="D18" s="35"/>
      <c r="E18" s="9"/>
      <c r="F18" s="10"/>
      <c r="G18" s="11"/>
      <c r="H18" s="12"/>
      <c r="I18" s="12"/>
      <c r="J18" s="12"/>
      <c r="K18" s="12"/>
      <c r="L18" s="13"/>
    </row>
    <row r="19" spans="1:12" ht="24.75" customHeight="1" x14ac:dyDescent="0.3">
      <c r="G19" s="19"/>
      <c r="H19" s="20">
        <f>SUM(H5:H18)</f>
        <v>16</v>
      </c>
      <c r="I19" s="20">
        <f>SUM(I5:I18)</f>
        <v>60</v>
      </c>
      <c r="J19" s="13">
        <f>SUM(J5:J18)</f>
        <v>0</v>
      </c>
      <c r="K19" s="13"/>
      <c r="L19" s="13"/>
    </row>
    <row r="20" spans="1:12" ht="74.25" customHeight="1" x14ac:dyDescent="0.25">
      <c r="A20" s="43" t="s">
        <v>32</v>
      </c>
      <c r="B20" s="43"/>
      <c r="C20" s="43"/>
      <c r="D20" s="43"/>
      <c r="E20" s="43"/>
    </row>
  </sheetData>
  <mergeCells count="2">
    <mergeCell ref="A3:D3"/>
    <mergeCell ref="A20:E20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E349-7351-497D-B398-F5B9BD526E0E}">
  <dimension ref="A1:F9"/>
  <sheetViews>
    <sheetView showGridLines="0" workbookViewId="0">
      <selection activeCell="D7" sqref="D7"/>
    </sheetView>
  </sheetViews>
  <sheetFormatPr defaultRowHeight="13.5" x14ac:dyDescent="0.25"/>
  <cols>
    <col min="1" max="1" width="11.5" customWidth="1"/>
    <col min="3" max="3" width="12.42578125" customWidth="1"/>
    <col min="4" max="4" width="12.2109375" customWidth="1"/>
    <col min="5" max="5" width="15.42578125" customWidth="1"/>
  </cols>
  <sheetData>
    <row r="1" spans="1:6" x14ac:dyDescent="0.25">
      <c r="A1" s="24" t="s">
        <v>25</v>
      </c>
    </row>
    <row r="2" spans="1:6" ht="23" x14ac:dyDescent="0.45">
      <c r="A2" s="29" t="s">
        <v>26</v>
      </c>
    </row>
    <row r="4" spans="1:6" ht="23" x14ac:dyDescent="0.25">
      <c r="B4" s="26" t="s">
        <v>27</v>
      </c>
      <c r="C4" s="23" t="s">
        <v>29</v>
      </c>
      <c r="D4" s="23" t="s">
        <v>59</v>
      </c>
      <c r="E4" s="23" t="s">
        <v>28</v>
      </c>
    </row>
    <row r="5" spans="1:6" ht="33" customHeight="1" x14ac:dyDescent="0.25">
      <c r="A5" s="22" t="s">
        <v>1</v>
      </c>
      <c r="B5" s="25">
        <v>16</v>
      </c>
      <c r="C5" s="39"/>
      <c r="D5" s="30">
        <f>C5*1.21</f>
        <v>0</v>
      </c>
      <c r="E5" s="33">
        <f>C5*B5</f>
        <v>0</v>
      </c>
      <c r="F5" s="21"/>
    </row>
    <row r="6" spans="1:6" ht="33" customHeight="1" x14ac:dyDescent="0.25">
      <c r="A6" s="22" t="s">
        <v>2</v>
      </c>
      <c r="B6" s="25">
        <v>60</v>
      </c>
      <c r="C6" s="39"/>
      <c r="D6" s="30">
        <f>C6*1.21</f>
        <v>0</v>
      </c>
      <c r="E6" s="33">
        <f>C6*B6</f>
        <v>0</v>
      </c>
      <c r="F6" s="21"/>
    </row>
    <row r="7" spans="1:6" ht="18" customHeight="1" x14ac:dyDescent="0.25">
      <c r="D7" s="31">
        <f>SUM(D5:D6)</f>
        <v>0</v>
      </c>
      <c r="E7" s="32">
        <f>E5+E6</f>
        <v>0</v>
      </c>
      <c r="F7" s="21"/>
    </row>
    <row r="8" spans="1:6" ht="15" customHeight="1" x14ac:dyDescent="0.25">
      <c r="D8" s="21"/>
      <c r="E8" s="21"/>
      <c r="F8" s="21"/>
    </row>
    <row r="9" spans="1:6" ht="41" customHeight="1" x14ac:dyDescent="0.25">
      <c r="A9" s="44" t="s">
        <v>30</v>
      </c>
      <c r="B9" s="44"/>
      <c r="C9" s="44"/>
      <c r="D9" s="44"/>
      <c r="E9" s="44"/>
    </row>
  </sheetData>
  <sheetProtection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_ Spec. předmětu</vt:lpstr>
      <vt:lpstr>Příloha č.6_pol.rozp.neoceněný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2025-01-07T13:36:29Z</cp:lastPrinted>
  <dcterms:created xsi:type="dcterms:W3CDTF">2022-09-13T10:18:29Z</dcterms:created>
  <dcterms:modified xsi:type="dcterms:W3CDTF">2025-01-28T19:06:09Z</dcterms:modified>
</cp:coreProperties>
</file>